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820" activeTab="0"/>
  </bookViews>
  <sheets>
    <sheet name="Kaznena djela" sheetId="1" r:id="rId1"/>
    <sheet name="Promet i sudionici" sheetId="2" r:id="rId2"/>
    <sheet name="JRM  " sheetId="3" r:id="rId3"/>
  </sheets>
  <definedNames>
    <definedName name="_xlnm.Print_Area" localSheetId="2">'JRM  '!$A$1:$J$39</definedName>
    <definedName name="_xlnm.Print_Area" localSheetId="0">'Kaznena djela'!$A$1:$O$28</definedName>
    <definedName name="_xlnm.Print_Area" localSheetId="1">'Promet i sudionici'!$A$1:$J$39</definedName>
  </definedNames>
  <calcPr fullCalcOnLoad="1"/>
</workbook>
</file>

<file path=xl/sharedStrings.xml><?xml version="1.0" encoding="utf-8"?>
<sst xmlns="http://schemas.openxmlformats.org/spreadsheetml/2006/main" count="116" uniqueCount="74">
  <si>
    <t>PREGLED EVIDENTIRANIH KAZNENIH DJELA NA PODRUČJU PUSD</t>
  </si>
  <si>
    <t>% otkr</t>
  </si>
  <si>
    <t>UKUPNO KAZNENIH DJELA</t>
  </si>
  <si>
    <t>UKUPNO</t>
  </si>
  <si>
    <t>SVEUKUPNO</t>
  </si>
  <si>
    <t xml:space="preserve">UKUPNO </t>
  </si>
  <si>
    <t>PROMETNE NESREĆE I POSLJEDICE NESREĆA NA PODRUČJU PUSD</t>
  </si>
  <si>
    <t>NARUŠAVANJE JAVNOG REDA I MIRA</t>
  </si>
  <si>
    <t>UKUPNO                    PROMETNIH NESREĆA</t>
  </si>
  <si>
    <t>POSLJEDICE PROMETNIH NESREĆA PO SVOJSTVU SUDIONIKA PN</t>
  </si>
  <si>
    <t>UBOJSTVO</t>
  </si>
  <si>
    <t>POKUŠAJ UBOJSTVA</t>
  </si>
  <si>
    <t>OSTALA KD PROTIV  ŽIT-A</t>
  </si>
  <si>
    <t>UKUPNO KD PROTIV ŽIVOTA I TIJELA</t>
  </si>
  <si>
    <t>RAZBOJNIČKA KRAĐA</t>
  </si>
  <si>
    <t>UKUPNO IMOVINSKA KD</t>
  </si>
  <si>
    <t>UKUPNO KD OPĆEG KRIMINALITETA</t>
  </si>
  <si>
    <t>KD ORGANIZIRANOG KRIMINALITETA</t>
  </si>
  <si>
    <t>SMRTNO STRADALE OSOBE</t>
  </si>
  <si>
    <t xml:space="preserve"> PROMETNE NESREĆE</t>
  </si>
  <si>
    <t>SMRTNO</t>
  </si>
  <si>
    <t>TEŽE</t>
  </si>
  <si>
    <t>LAKŠE</t>
  </si>
  <si>
    <t>VOZAČI</t>
  </si>
  <si>
    <t>PUTNICI</t>
  </si>
  <si>
    <t>PJEŠACI</t>
  </si>
  <si>
    <t>DRSKO PONAŠANJE</t>
  </si>
  <si>
    <t>ODAVANJE SKITNJI I PROSJAČENJU</t>
  </si>
  <si>
    <t>TUČNJAVA</t>
  </si>
  <si>
    <t>SVAĐA ILI VIKA</t>
  </si>
  <si>
    <t>OMALOVAŽAVANJE  OVLAŠTENE SLUŽBENE OSOBE</t>
  </si>
  <si>
    <t>NEOVLAŠTENO PUCANJE</t>
  </si>
  <si>
    <t>NESPRJEČAVANJE NARUŠAVANJA JRM U UGOSTITELJSKIM OBJEKTIMA</t>
  </si>
  <si>
    <t>DRŽANJE ŽIVOTINJA BEZ NADZORA</t>
  </si>
  <si>
    <t>OSTALO</t>
  </si>
  <si>
    <t>UKUPAN BROJ KAZNENIH DJELA I POSTOTAK OTKRIVENOSTI</t>
  </si>
  <si>
    <t>S POGINULIM OSOBAMA</t>
  </si>
  <si>
    <t>S OZLIJEĐENIM OSOBAMA</t>
  </si>
  <si>
    <t>S MATERIJALNOM ŠTETOM</t>
  </si>
  <si>
    <t>VRIJEĐANJE MORALNIH OSJEĆAJA GRAĐANA</t>
  </si>
  <si>
    <t>TEŠKA TJELESNA OZLJEDA</t>
  </si>
  <si>
    <t>RAZBOJNIŠTVO</t>
  </si>
  <si>
    <t>PROVALA</t>
  </si>
  <si>
    <t>DRSKA KRAĐA</t>
  </si>
  <si>
    <t>TEŠKA KRAĐA</t>
  </si>
  <si>
    <t>TEŠKA KRAĐA VOZILA</t>
  </si>
  <si>
    <t>NEOVLAŠTENA PROIZVODNJA I PROMET DROGAMA</t>
  </si>
  <si>
    <t xml:space="preserve">KD PROTIV SIGURNOSTI PROMETA </t>
  </si>
  <si>
    <t>KD PROTIV GOSPODARSTVA</t>
  </si>
  <si>
    <t xml:space="preserve">KD PROTIV JAVNOG REDA </t>
  </si>
  <si>
    <t>TEŠKO OZLIJEĐENE OSOBE</t>
  </si>
  <si>
    <t>LAKŠE OZLIJEĐENE OSOBE</t>
  </si>
  <si>
    <t>ODAVANJE PROSTITUCIJI</t>
  </si>
  <si>
    <t>DAVANJE ALKOHOLA PIJANOJ                                                                       ILI MALOLJETNOJ OSOBI</t>
  </si>
  <si>
    <t>ODAVANJE PIJANSTVU ILI                           UŽIVANJU DROGA</t>
  </si>
  <si>
    <t>POSLJEDICE                         PROMETNIH NESREĆA</t>
  </si>
  <si>
    <t>KD KIBERNETIKE*</t>
  </si>
  <si>
    <t>BROJ KD OPĆEG KRIM. NA ŠTETU MALOLJETNIKA I OBITELJI</t>
  </si>
  <si>
    <t>2019.</t>
  </si>
  <si>
    <t>% otkr.</t>
  </si>
  <si>
    <t>2020.</t>
  </si>
  <si>
    <t>2021.</t>
  </si>
  <si>
    <t>2022.</t>
  </si>
  <si>
    <t>2023.</t>
  </si>
  <si>
    <t>3.679.435 EURA</t>
  </si>
  <si>
    <t>4.840.955 EURA</t>
  </si>
  <si>
    <r>
      <t xml:space="preserve">MATERIJALNA ŠTETA                                                         </t>
    </r>
    <r>
      <rPr>
        <b/>
        <sz val="6"/>
        <color indexed="60"/>
        <rFont val="Arial"/>
        <family val="2"/>
      </rPr>
      <t xml:space="preserve"> (U MILIJUNIMA KUNA OD 2019.-2021.GODINE) </t>
    </r>
  </si>
  <si>
    <t>Tablicu popunjava: Kovačić Dajana                                    12.04.2024.</t>
  </si>
  <si>
    <t>Tablicu popunjava: Dajana Kovačić       12.04.2024.</t>
  </si>
  <si>
    <t>tri mjeseca 2023.</t>
  </si>
  <si>
    <t>1.896.697 EURA</t>
  </si>
  <si>
    <t>tri mjeseca  2023.</t>
  </si>
  <si>
    <t>463.652 EURA</t>
  </si>
  <si>
    <t>tri mjeseca 2024.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</si>
</sst>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0.0%"/>
    <numFmt numFmtId="171" formatCode="&quot;Istinito&quot;;&quot;Istinito&quot;;&quot;Neistinito&quot;"/>
    <numFmt numFmtId="172" formatCode="[$€-2]\ #,##0.00_);[Red]\([$€-2]\ #,##0.00\)"/>
    <numFmt numFmtId="173" formatCode="0.0"/>
  </numFmts>
  <fonts count="96">
    <font>
      <sz val="11"/>
      <color indexed="8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6"/>
      <color indexed="6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sz val="11"/>
      <color indexed="56"/>
      <name val="Calibri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7"/>
      <color indexed="56"/>
      <name val="Calibri"/>
      <family val="2"/>
    </font>
    <font>
      <b/>
      <sz val="10"/>
      <color indexed="56"/>
      <name val="Calibri"/>
      <family val="2"/>
    </font>
    <font>
      <sz val="8"/>
      <color indexed="56"/>
      <name val="Arial"/>
      <family val="2"/>
    </font>
    <font>
      <sz val="7.5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Arial CE"/>
      <family val="2"/>
    </font>
    <font>
      <sz val="8"/>
      <color indexed="56"/>
      <name val="Calibri"/>
      <family val="2"/>
    </font>
    <font>
      <sz val="7"/>
      <color indexed="56"/>
      <name val="Calibri"/>
      <family val="2"/>
    </font>
    <font>
      <b/>
      <sz val="6"/>
      <color indexed="56"/>
      <name val="Arial"/>
      <family val="2"/>
    </font>
    <font>
      <sz val="6"/>
      <color indexed="56"/>
      <name val="Arial CE"/>
      <family val="2"/>
    </font>
    <font>
      <b/>
      <sz val="8"/>
      <color indexed="56"/>
      <name val="Arial CE"/>
      <family val="0"/>
    </font>
    <font>
      <b/>
      <sz val="7.5"/>
      <color indexed="56"/>
      <name val="Arial"/>
      <family val="2"/>
    </font>
    <font>
      <b/>
      <sz val="7"/>
      <color indexed="56"/>
      <name val="Arial"/>
      <family val="2"/>
    </font>
    <font>
      <i/>
      <sz val="8"/>
      <color indexed="56"/>
      <name val="Arial"/>
      <family val="2"/>
    </font>
    <font>
      <i/>
      <sz val="10"/>
      <color indexed="56"/>
      <name val="Calibri"/>
      <family val="2"/>
    </font>
    <font>
      <i/>
      <sz val="11"/>
      <color indexed="56"/>
      <name val="Calibri"/>
      <family val="2"/>
    </font>
    <font>
      <i/>
      <sz val="7"/>
      <color indexed="56"/>
      <name val="Calibri"/>
      <family val="2"/>
    </font>
    <font>
      <i/>
      <sz val="9"/>
      <color indexed="56"/>
      <name val="Calibri"/>
      <family val="2"/>
    </font>
    <font>
      <b/>
      <i/>
      <sz val="6.5"/>
      <color indexed="56"/>
      <name val="Arial"/>
      <family val="2"/>
    </font>
    <font>
      <b/>
      <sz val="12"/>
      <color indexed="56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 tint="-0.24997000396251678"/>
      <name val="Calibri"/>
      <family val="2"/>
    </font>
    <font>
      <sz val="11"/>
      <color theme="4" tint="-0.24997000396251678"/>
      <name val="Calibri"/>
      <family val="2"/>
    </font>
    <font>
      <sz val="11"/>
      <color theme="3"/>
      <name val="Calibri"/>
      <family val="2"/>
    </font>
    <font>
      <b/>
      <sz val="10"/>
      <color theme="3" tint="-0.4999699890613556"/>
      <name val="Arial"/>
      <family val="2"/>
    </font>
    <font>
      <sz val="11"/>
      <color theme="3" tint="-0.4999699890613556"/>
      <name val="Calibri"/>
      <family val="2"/>
    </font>
    <font>
      <b/>
      <sz val="11"/>
      <color theme="3" tint="-0.4999699890613556"/>
      <name val="Arial"/>
      <family val="2"/>
    </font>
    <font>
      <b/>
      <sz val="7"/>
      <color theme="3" tint="-0.4999699890613556"/>
      <name val="Calibri"/>
      <family val="2"/>
    </font>
    <font>
      <b/>
      <sz val="10"/>
      <color theme="3" tint="-0.4999699890613556"/>
      <name val="Calibri"/>
      <family val="2"/>
    </font>
    <font>
      <sz val="8"/>
      <color theme="3" tint="-0.4999699890613556"/>
      <name val="Arial"/>
      <family val="2"/>
    </font>
    <font>
      <sz val="7.5"/>
      <color theme="3" tint="-0.4999699890613556"/>
      <name val="Arial"/>
      <family val="2"/>
    </font>
    <font>
      <b/>
      <sz val="8"/>
      <color theme="3" tint="-0.4999699890613556"/>
      <name val="Arial"/>
      <family val="2"/>
    </font>
    <font>
      <sz val="8"/>
      <color theme="3" tint="-0.4999699890613556"/>
      <name val="Arial CE"/>
      <family val="2"/>
    </font>
    <font>
      <sz val="8"/>
      <color theme="3" tint="-0.4999699890613556"/>
      <name val="Calibri"/>
      <family val="2"/>
    </font>
    <font>
      <sz val="7"/>
      <color theme="3" tint="-0.4999699890613556"/>
      <name val="Calibri"/>
      <family val="2"/>
    </font>
    <font>
      <b/>
      <sz val="6"/>
      <color theme="3" tint="-0.4999699890613556"/>
      <name val="Arial"/>
      <family val="2"/>
    </font>
    <font>
      <sz val="6"/>
      <color theme="3" tint="-0.4999699890613556"/>
      <name val="Arial CE"/>
      <family val="2"/>
    </font>
    <font>
      <b/>
      <sz val="8"/>
      <color theme="3" tint="-0.4999699890613556"/>
      <name val="Arial CE"/>
      <family val="0"/>
    </font>
    <font>
      <b/>
      <sz val="7.5"/>
      <color theme="3" tint="-0.4999699890613556"/>
      <name val="Arial"/>
      <family val="2"/>
    </font>
    <font>
      <b/>
      <sz val="7"/>
      <color theme="3" tint="-0.4999699890613556"/>
      <name val="Arial"/>
      <family val="2"/>
    </font>
    <font>
      <i/>
      <sz val="8"/>
      <color theme="3" tint="-0.4999699890613556"/>
      <name val="Arial"/>
      <family val="2"/>
    </font>
    <font>
      <i/>
      <sz val="10"/>
      <color theme="3" tint="-0.4999699890613556"/>
      <name val="Calibri"/>
      <family val="2"/>
    </font>
    <font>
      <i/>
      <sz val="11"/>
      <color theme="3" tint="-0.4999699890613556"/>
      <name val="Calibri"/>
      <family val="2"/>
    </font>
    <font>
      <i/>
      <sz val="7"/>
      <color theme="3" tint="-0.4999699890613556"/>
      <name val="Calibri"/>
      <family val="2"/>
    </font>
    <font>
      <i/>
      <sz val="9"/>
      <color theme="3" tint="-0.4999699890613556"/>
      <name val="Calibri"/>
      <family val="2"/>
    </font>
    <font>
      <b/>
      <i/>
      <sz val="6.5"/>
      <color theme="3" tint="-0.4999699890613556"/>
      <name val="Arial"/>
      <family val="2"/>
    </font>
    <font>
      <b/>
      <i/>
      <sz val="6.5"/>
      <color rgb="FF002060"/>
      <name val="Arial"/>
      <family val="2"/>
    </font>
    <font>
      <i/>
      <sz val="8"/>
      <color rgb="FF002060"/>
      <name val="Arial"/>
      <family val="2"/>
    </font>
    <font>
      <b/>
      <sz val="12"/>
      <color theme="3" tint="-0.4999699890613556"/>
      <name val="Arial"/>
      <family val="2"/>
    </font>
    <font>
      <b/>
      <sz val="9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1" applyNumberFormat="0" applyFont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2" applyNumberFormat="0" applyAlignment="0" applyProtection="0"/>
    <xf numFmtId="0" fontId="53" fillId="27" borderId="3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33" borderId="0" xfId="0" applyFill="1" applyAlignment="1">
      <alignment/>
    </xf>
    <xf numFmtId="0" fontId="70" fillId="32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2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3" fillId="32" borderId="0" xfId="0" applyFont="1" applyFill="1" applyBorder="1" applyAlignment="1">
      <alignment horizontal="center"/>
    </xf>
    <xf numFmtId="0" fontId="74" fillId="32" borderId="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/>
    </xf>
    <xf numFmtId="0" fontId="70" fillId="32" borderId="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70" fillId="32" borderId="0" xfId="0" applyFont="1" applyFill="1" applyBorder="1" applyAlignment="1">
      <alignment horizontal="center" vertical="center"/>
    </xf>
    <xf numFmtId="3" fontId="78" fillId="0" borderId="10" xfId="51" applyNumberFormat="1" applyFont="1" applyFill="1" applyBorder="1" applyAlignment="1" applyProtection="1">
      <alignment horizontal="center" vertical="center"/>
      <protection locked="0"/>
    </xf>
    <xf numFmtId="0" fontId="79" fillId="0" borderId="10" xfId="0" applyFont="1" applyBorder="1" applyAlignment="1">
      <alignment horizontal="center" vertical="center"/>
    </xf>
    <xf numFmtId="0" fontId="80" fillId="0" borderId="0" xfId="0" applyFont="1" applyAlignment="1">
      <alignment/>
    </xf>
    <xf numFmtId="0" fontId="77" fillId="34" borderId="11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7" fillId="34" borderId="10" xfId="0" applyFont="1" applyFill="1" applyBorder="1" applyAlignment="1">
      <alignment horizontal="center" vertical="center"/>
    </xf>
    <xf numFmtId="0" fontId="75" fillId="35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/>
    </xf>
    <xf numFmtId="0" fontId="82" fillId="0" borderId="10" xfId="51" applyFont="1" applyBorder="1" applyAlignment="1">
      <alignment horizontal="center" vertical="center"/>
      <protection/>
    </xf>
    <xf numFmtId="0" fontId="82" fillId="0" borderId="10" xfId="51" applyFont="1" applyBorder="1" applyAlignment="1">
      <alignment horizontal="center" vertical="center" wrapText="1"/>
      <protection/>
    </xf>
    <xf numFmtId="0" fontId="81" fillId="34" borderId="10" xfId="0" applyFont="1" applyFill="1" applyBorder="1" applyAlignment="1">
      <alignment horizontal="center" vertical="center"/>
    </xf>
    <xf numFmtId="3" fontId="77" fillId="34" borderId="10" xfId="0" applyNumberFormat="1" applyFont="1" applyFill="1" applyBorder="1" applyAlignment="1">
      <alignment horizontal="center" vertical="center" wrapText="1"/>
    </xf>
    <xf numFmtId="3" fontId="83" fillId="34" borderId="10" xfId="51" applyNumberFormat="1" applyFont="1" applyFill="1" applyBorder="1" applyAlignment="1">
      <alignment horizontal="center" vertical="center"/>
      <protection/>
    </xf>
    <xf numFmtId="3" fontId="77" fillId="34" borderId="10" xfId="0" applyNumberFormat="1" applyFont="1" applyFill="1" applyBorder="1" applyAlignment="1">
      <alignment horizontal="center" vertical="center"/>
    </xf>
    <xf numFmtId="0" fontId="84" fillId="36" borderId="10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75" fillId="36" borderId="10" xfId="0" applyFont="1" applyFill="1" applyBorder="1" applyAlignment="1">
      <alignment horizontal="center" vertical="center" wrapText="1"/>
    </xf>
    <xf numFmtId="1" fontId="75" fillId="36" borderId="10" xfId="0" applyNumberFormat="1" applyFont="1" applyFill="1" applyBorder="1" applyAlignment="1">
      <alignment horizontal="center" vertical="center" wrapText="1"/>
    </xf>
    <xf numFmtId="0" fontId="86" fillId="36" borderId="10" xfId="0" applyFont="1" applyFill="1" applyBorder="1" applyAlignment="1">
      <alignment horizontal="center" vertical="center" wrapText="1"/>
    </xf>
    <xf numFmtId="1" fontId="86" fillId="36" borderId="10" xfId="0" applyNumberFormat="1" applyFont="1" applyFill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75" fillId="36" borderId="12" xfId="0" applyFont="1" applyFill="1" applyBorder="1" applyAlignment="1">
      <alignment horizontal="center" vertical="center" wrapText="1"/>
    </xf>
    <xf numFmtId="1" fontId="75" fillId="36" borderId="12" xfId="0" applyNumberFormat="1" applyFont="1" applyFill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75" fillId="36" borderId="13" xfId="0" applyFont="1" applyFill="1" applyBorder="1" applyAlignment="1">
      <alignment horizontal="center" vertical="center" wrapText="1"/>
    </xf>
    <xf numFmtId="1" fontId="75" fillId="36" borderId="13" xfId="0" applyNumberFormat="1" applyFont="1" applyFill="1" applyBorder="1" applyAlignment="1">
      <alignment horizontal="center" vertical="center" wrapText="1"/>
    </xf>
    <xf numFmtId="173" fontId="75" fillId="34" borderId="10" xfId="0" applyNumberFormat="1" applyFont="1" applyFill="1" applyBorder="1" applyAlignment="1">
      <alignment horizontal="center" vertical="center" wrapText="1"/>
    </xf>
    <xf numFmtId="173" fontId="75" fillId="34" borderId="14" xfId="0" applyNumberFormat="1" applyFont="1" applyFill="1" applyBorder="1" applyAlignment="1">
      <alignment horizontal="center" vertical="center" wrapText="1"/>
    </xf>
    <xf numFmtId="173" fontId="75" fillId="34" borderId="13" xfId="0" applyNumberFormat="1" applyFont="1" applyFill="1" applyBorder="1" applyAlignment="1">
      <alignment horizontal="center" vertical="center" wrapText="1"/>
    </xf>
    <xf numFmtId="173" fontId="86" fillId="34" borderId="10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5" fillId="0" borderId="10" xfId="0" applyFont="1" applyBorder="1" applyAlignment="1">
      <alignment horizontal="center" wrapText="1"/>
    </xf>
    <xf numFmtId="2" fontId="86" fillId="36" borderId="10" xfId="0" applyNumberFormat="1" applyFont="1" applyFill="1" applyBorder="1" applyAlignment="1">
      <alignment horizontal="center" vertical="center" wrapText="1"/>
    </xf>
    <xf numFmtId="0" fontId="77" fillId="36" borderId="11" xfId="0" applyFont="1" applyFill="1" applyBorder="1" applyAlignment="1">
      <alignment horizontal="center" vertical="center" wrapText="1"/>
    </xf>
    <xf numFmtId="1" fontId="77" fillId="36" borderId="11" xfId="0" applyNumberFormat="1" applyFont="1" applyFill="1" applyBorder="1" applyAlignment="1">
      <alignment horizontal="center" vertical="center" wrapText="1"/>
    </xf>
    <xf numFmtId="0" fontId="75" fillId="34" borderId="14" xfId="0" applyFont="1" applyFill="1" applyBorder="1" applyAlignment="1">
      <alignment horizontal="center" vertical="center" wrapText="1"/>
    </xf>
    <xf numFmtId="0" fontId="75" fillId="34" borderId="13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1" fontId="75" fillId="34" borderId="10" xfId="0" applyNumberFormat="1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 wrapText="1"/>
    </xf>
    <xf numFmtId="173" fontId="75" fillId="34" borderId="11" xfId="0" applyNumberFormat="1" applyFont="1" applyFill="1" applyBorder="1" applyAlignment="1">
      <alignment horizontal="center" vertical="center" wrapText="1"/>
    </xf>
    <xf numFmtId="173" fontId="75" fillId="36" borderId="10" xfId="0" applyNumberFormat="1" applyFont="1" applyFill="1" applyBorder="1" applyAlignment="1">
      <alignment horizontal="center" vertical="center" wrapText="1"/>
    </xf>
    <xf numFmtId="173" fontId="75" fillId="36" borderId="12" xfId="0" applyNumberFormat="1" applyFont="1" applyFill="1" applyBorder="1" applyAlignment="1">
      <alignment horizontal="center" vertical="center" wrapText="1"/>
    </xf>
    <xf numFmtId="173" fontId="77" fillId="36" borderId="11" xfId="0" applyNumberFormat="1" applyFont="1" applyFill="1" applyBorder="1" applyAlignment="1">
      <alignment horizontal="center" vertical="center" wrapText="1"/>
    </xf>
    <xf numFmtId="173" fontId="75" fillId="36" borderId="13" xfId="0" applyNumberFormat="1" applyFont="1" applyFill="1" applyBorder="1" applyAlignment="1">
      <alignment horizontal="center" vertical="center" wrapText="1"/>
    </xf>
    <xf numFmtId="2" fontId="91" fillId="36" borderId="10" xfId="0" applyNumberFormat="1" applyFont="1" applyFill="1" applyBorder="1" applyAlignment="1">
      <alignment horizontal="center" vertical="center" wrapText="1"/>
    </xf>
    <xf numFmtId="173" fontId="86" fillId="36" borderId="10" xfId="0" applyNumberFormat="1" applyFont="1" applyFill="1" applyBorder="1" applyAlignment="1">
      <alignment horizontal="center" vertical="center" wrapText="1"/>
    </xf>
    <xf numFmtId="173" fontId="86" fillId="36" borderId="10" xfId="0" applyNumberFormat="1" applyFont="1" applyFill="1" applyBorder="1" applyAlignment="1">
      <alignment horizontal="center" vertical="center" wrapText="1"/>
    </xf>
    <xf numFmtId="0" fontId="75" fillId="36" borderId="14" xfId="0" applyFont="1" applyFill="1" applyBorder="1" applyAlignment="1">
      <alignment horizontal="center" vertical="center" wrapText="1"/>
    </xf>
    <xf numFmtId="173" fontId="75" fillId="36" borderId="14" xfId="0" applyNumberFormat="1" applyFont="1" applyFill="1" applyBorder="1" applyAlignment="1">
      <alignment horizontal="center" vertical="center" wrapText="1"/>
    </xf>
    <xf numFmtId="0" fontId="75" fillId="36" borderId="11" xfId="0" applyFont="1" applyFill="1" applyBorder="1" applyAlignment="1">
      <alignment horizontal="center" vertical="center" wrapText="1"/>
    </xf>
    <xf numFmtId="173" fontId="75" fillId="36" borderId="11" xfId="0" applyNumberFormat="1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77" fillId="34" borderId="15" xfId="0" applyFont="1" applyFill="1" applyBorder="1" applyAlignment="1">
      <alignment horizontal="center" vertical="center" wrapText="1"/>
    </xf>
    <xf numFmtId="1" fontId="77" fillId="34" borderId="15" xfId="0" applyNumberFormat="1" applyFont="1" applyFill="1" applyBorder="1" applyAlignment="1">
      <alignment horizontal="center" vertical="center" wrapText="1"/>
    </xf>
    <xf numFmtId="173" fontId="77" fillId="34" borderId="15" xfId="0" applyNumberFormat="1" applyFont="1" applyFill="1" applyBorder="1" applyAlignment="1">
      <alignment horizontal="center" vertical="center" wrapText="1"/>
    </xf>
    <xf numFmtId="0" fontId="77" fillId="34" borderId="15" xfId="0" applyFont="1" applyFill="1" applyBorder="1" applyAlignment="1">
      <alignment horizontal="center" vertical="center" wrapText="1"/>
    </xf>
    <xf numFmtId="173" fontId="77" fillId="34" borderId="15" xfId="0" applyNumberFormat="1" applyFont="1" applyFill="1" applyBorder="1" applyAlignment="1">
      <alignment horizontal="center" vertical="center" wrapText="1"/>
    </xf>
    <xf numFmtId="0" fontId="77" fillId="34" borderId="14" xfId="0" applyFont="1" applyFill="1" applyBorder="1" applyAlignment="1">
      <alignment horizontal="center" vertical="center" wrapText="1"/>
    </xf>
    <xf numFmtId="1" fontId="75" fillId="34" borderId="14" xfId="0" applyNumberFormat="1" applyFont="1" applyFill="1" applyBorder="1" applyAlignment="1">
      <alignment horizontal="center" vertical="center" wrapText="1"/>
    </xf>
    <xf numFmtId="1" fontId="75" fillId="34" borderId="11" xfId="0" applyNumberFormat="1" applyFont="1" applyFill="1" applyBorder="1" applyAlignment="1">
      <alignment horizontal="center" vertical="center" wrapText="1"/>
    </xf>
    <xf numFmtId="0" fontId="77" fillId="34" borderId="13" xfId="0" applyFont="1" applyFill="1" applyBorder="1" applyAlignment="1">
      <alignment horizontal="center" vertical="center" wrapText="1"/>
    </xf>
    <xf numFmtId="1" fontId="75" fillId="34" borderId="13" xfId="0" applyNumberFormat="1" applyFont="1" applyFill="1" applyBorder="1" applyAlignment="1">
      <alignment horizontal="center" vertical="center" wrapText="1"/>
    </xf>
    <xf numFmtId="1" fontId="86" fillId="34" borderId="10" xfId="0" applyNumberFormat="1" applyFont="1" applyFill="1" applyBorder="1" applyAlignment="1">
      <alignment horizontal="center" vertical="center" wrapText="1"/>
    </xf>
    <xf numFmtId="1" fontId="77" fillId="34" borderId="10" xfId="0" applyNumberFormat="1" applyFont="1" applyFill="1" applyBorder="1" applyAlignment="1">
      <alignment horizontal="center" vertical="center" wrapText="1"/>
    </xf>
    <xf numFmtId="1" fontId="77" fillId="34" borderId="15" xfId="0" applyNumberFormat="1" applyFont="1" applyFill="1" applyBorder="1" applyAlignment="1">
      <alignment horizontal="center" vertical="center" wrapText="1"/>
    </xf>
    <xf numFmtId="0" fontId="77" fillId="7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35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2" fontId="92" fillId="34" borderId="10" xfId="0" applyNumberFormat="1" applyFont="1" applyFill="1" applyBorder="1" applyAlignment="1">
      <alignment horizontal="center" vertical="center" wrapText="1"/>
    </xf>
    <xf numFmtId="1" fontId="93" fillId="34" borderId="10" xfId="0" applyNumberFormat="1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wrapText="1"/>
    </xf>
    <xf numFmtId="0" fontId="77" fillId="32" borderId="10" xfId="0" applyFont="1" applyFill="1" applyBorder="1" applyAlignment="1">
      <alignment horizontal="center" vertical="center" wrapText="1"/>
    </xf>
    <xf numFmtId="0" fontId="95" fillId="34" borderId="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95" fillId="34" borderId="0" xfId="0" applyFont="1" applyFill="1" applyBorder="1" applyAlignment="1">
      <alignment horizontal="center"/>
    </xf>
    <xf numFmtId="0" fontId="85" fillId="7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34" borderId="10" xfId="0" applyFont="1" applyFill="1" applyBorder="1" applyAlignment="1">
      <alignment horizontal="center" vertical="center" wrapText="1"/>
    </xf>
    <xf numFmtId="0" fontId="95" fillId="34" borderId="16" xfId="0" applyFont="1" applyFill="1" applyBorder="1" applyAlignment="1">
      <alignment horizontal="center"/>
    </xf>
    <xf numFmtId="0" fontId="85" fillId="32" borderId="10" xfId="0" applyFont="1" applyFill="1" applyBorder="1" applyAlignment="1">
      <alignment horizontal="center" vertical="center" wrapText="1"/>
    </xf>
    <xf numFmtId="0" fontId="80" fillId="32" borderId="1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SheetLayoutView="100" workbookViewId="0" topLeftCell="A1">
      <selection activeCell="O26" sqref="O26"/>
    </sheetView>
  </sheetViews>
  <sheetFormatPr defaultColWidth="9.140625" defaultRowHeight="15"/>
  <cols>
    <col min="1" max="1" width="31.7109375" style="8" customWidth="1"/>
    <col min="2" max="14" width="7.00390625" style="8" customWidth="1"/>
    <col min="15" max="15" width="6.8515625" style="8" customWidth="1"/>
  </cols>
  <sheetData>
    <row r="1" spans="1:15" ht="27.7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s="2" customFormat="1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 customHeight="1">
      <c r="A3" s="103"/>
      <c r="B3" s="105" t="s">
        <v>35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30" customHeight="1">
      <c r="A4" s="103"/>
      <c r="B4" s="38" t="s">
        <v>58</v>
      </c>
      <c r="C4" s="38" t="s">
        <v>1</v>
      </c>
      <c r="D4" s="38" t="s">
        <v>60</v>
      </c>
      <c r="E4" s="38" t="s">
        <v>1</v>
      </c>
      <c r="F4" s="38" t="s">
        <v>61</v>
      </c>
      <c r="G4" s="38" t="s">
        <v>59</v>
      </c>
      <c r="H4" s="38" t="s">
        <v>62</v>
      </c>
      <c r="I4" s="38" t="s">
        <v>59</v>
      </c>
      <c r="J4" s="38" t="s">
        <v>63</v>
      </c>
      <c r="K4" s="38" t="s">
        <v>59</v>
      </c>
      <c r="L4" s="39" t="s">
        <v>69</v>
      </c>
      <c r="M4" s="39" t="s">
        <v>59</v>
      </c>
      <c r="N4" s="39" t="s">
        <v>73</v>
      </c>
      <c r="O4" s="39" t="s">
        <v>59</v>
      </c>
    </row>
    <row r="5" spans="1:17" ht="15" customHeight="1">
      <c r="A5" s="40" t="s">
        <v>10</v>
      </c>
      <c r="B5" s="41">
        <v>5</v>
      </c>
      <c r="C5" s="41">
        <v>100</v>
      </c>
      <c r="D5" s="41">
        <v>6</v>
      </c>
      <c r="E5" s="41">
        <v>100</v>
      </c>
      <c r="F5" s="41">
        <v>4</v>
      </c>
      <c r="G5" s="42">
        <v>100</v>
      </c>
      <c r="H5" s="41">
        <v>2</v>
      </c>
      <c r="I5" s="71">
        <v>100</v>
      </c>
      <c r="J5" s="41">
        <v>1</v>
      </c>
      <c r="K5" s="71">
        <v>100</v>
      </c>
      <c r="L5" s="67"/>
      <c r="M5" s="67"/>
      <c r="N5" s="67">
        <v>1</v>
      </c>
      <c r="O5" s="51">
        <v>100</v>
      </c>
      <c r="Q5" s="60"/>
    </row>
    <row r="6" spans="1:15" ht="15" customHeight="1">
      <c r="A6" s="40" t="s">
        <v>11</v>
      </c>
      <c r="B6" s="41">
        <v>17</v>
      </c>
      <c r="C6" s="41">
        <v>88</v>
      </c>
      <c r="D6" s="41">
        <v>12</v>
      </c>
      <c r="E6" s="41">
        <v>91.66</v>
      </c>
      <c r="F6" s="41">
        <v>7</v>
      </c>
      <c r="G6" s="42">
        <v>100</v>
      </c>
      <c r="H6" s="41">
        <v>12</v>
      </c>
      <c r="I6" s="71">
        <v>100</v>
      </c>
      <c r="J6" s="41">
        <v>7</v>
      </c>
      <c r="K6" s="71">
        <v>100</v>
      </c>
      <c r="L6" s="67"/>
      <c r="M6" s="67"/>
      <c r="N6" s="67">
        <v>3</v>
      </c>
      <c r="O6" s="51">
        <v>100</v>
      </c>
    </row>
    <row r="7" spans="1:15" ht="15" customHeight="1">
      <c r="A7" s="40" t="s">
        <v>40</v>
      </c>
      <c r="B7" s="41">
        <v>94</v>
      </c>
      <c r="C7" s="41">
        <v>80</v>
      </c>
      <c r="D7" s="41">
        <v>88</v>
      </c>
      <c r="E7" s="41">
        <v>90.9</v>
      </c>
      <c r="F7" s="41">
        <v>82</v>
      </c>
      <c r="G7" s="42">
        <v>90.24</v>
      </c>
      <c r="H7" s="41">
        <v>105</v>
      </c>
      <c r="I7" s="71">
        <v>80</v>
      </c>
      <c r="J7" s="41">
        <v>115</v>
      </c>
      <c r="K7" s="71">
        <v>87.8</v>
      </c>
      <c r="L7" s="27">
        <v>18</v>
      </c>
      <c r="M7" s="68">
        <v>88.88</v>
      </c>
      <c r="N7" s="67">
        <v>17</v>
      </c>
      <c r="O7" s="51">
        <v>88.23</v>
      </c>
    </row>
    <row r="8" spans="1:15" ht="15" customHeight="1" thickBot="1">
      <c r="A8" s="45" t="s">
        <v>12</v>
      </c>
      <c r="B8" s="46">
        <v>36</v>
      </c>
      <c r="C8" s="46">
        <v>100</v>
      </c>
      <c r="D8" s="46">
        <v>150</v>
      </c>
      <c r="E8" s="46">
        <v>99.33</v>
      </c>
      <c r="F8" s="46">
        <v>135</v>
      </c>
      <c r="G8" s="47">
        <v>97.77</v>
      </c>
      <c r="H8" s="46">
        <v>167</v>
      </c>
      <c r="I8" s="72">
        <v>100</v>
      </c>
      <c r="J8" s="78">
        <v>208</v>
      </c>
      <c r="K8" s="79">
        <v>100</v>
      </c>
      <c r="L8" s="88">
        <v>42</v>
      </c>
      <c r="M8" s="89">
        <v>100</v>
      </c>
      <c r="N8" s="65">
        <v>36</v>
      </c>
      <c r="O8" s="52">
        <v>100</v>
      </c>
    </row>
    <row r="9" spans="1:15" ht="15" customHeight="1" thickBot="1">
      <c r="A9" s="82" t="s">
        <v>13</v>
      </c>
      <c r="B9" s="63">
        <v>152</v>
      </c>
      <c r="C9" s="63">
        <v>86</v>
      </c>
      <c r="D9" s="63">
        <v>256</v>
      </c>
      <c r="E9" s="63">
        <v>96.09</v>
      </c>
      <c r="F9" s="63">
        <v>228</v>
      </c>
      <c r="G9" s="64">
        <v>95</v>
      </c>
      <c r="H9" s="63">
        <v>286</v>
      </c>
      <c r="I9" s="73">
        <v>92.7</v>
      </c>
      <c r="J9" s="80">
        <v>331</v>
      </c>
      <c r="K9" s="81">
        <v>95.8</v>
      </c>
      <c r="L9" s="22">
        <v>60</v>
      </c>
      <c r="M9" s="90">
        <v>96.66</v>
      </c>
      <c r="N9" s="69">
        <v>57</v>
      </c>
      <c r="O9" s="70">
        <v>96.49</v>
      </c>
    </row>
    <row r="10" spans="1:15" ht="15" customHeight="1">
      <c r="A10" s="48" t="s">
        <v>41</v>
      </c>
      <c r="B10" s="49">
        <v>113</v>
      </c>
      <c r="C10" s="49">
        <v>38</v>
      </c>
      <c r="D10" s="49">
        <v>78</v>
      </c>
      <c r="E10" s="49">
        <v>56.41</v>
      </c>
      <c r="F10" s="49">
        <v>44</v>
      </c>
      <c r="G10" s="50">
        <v>52.27</v>
      </c>
      <c r="H10" s="49">
        <v>27</v>
      </c>
      <c r="I10" s="74">
        <v>62.96</v>
      </c>
      <c r="J10" s="49">
        <v>41</v>
      </c>
      <c r="K10" s="74">
        <v>58.5</v>
      </c>
      <c r="L10" s="91">
        <v>17</v>
      </c>
      <c r="M10" s="92">
        <v>64.71</v>
      </c>
      <c r="N10" s="66">
        <v>20</v>
      </c>
      <c r="O10" s="53">
        <v>60</v>
      </c>
    </row>
    <row r="11" spans="1:15" ht="15" customHeight="1">
      <c r="A11" s="40" t="s">
        <v>14</v>
      </c>
      <c r="B11" s="41">
        <v>17</v>
      </c>
      <c r="C11" s="41">
        <v>71</v>
      </c>
      <c r="D11" s="41">
        <v>17</v>
      </c>
      <c r="E11" s="41">
        <v>82.35</v>
      </c>
      <c r="F11" s="41">
        <v>7</v>
      </c>
      <c r="G11" s="42">
        <v>100</v>
      </c>
      <c r="H11" s="41">
        <v>10</v>
      </c>
      <c r="I11" s="71">
        <v>70</v>
      </c>
      <c r="J11" s="41">
        <v>15</v>
      </c>
      <c r="K11" s="71">
        <v>86.7</v>
      </c>
      <c r="L11" s="27">
        <v>6</v>
      </c>
      <c r="M11" s="68">
        <v>83.33</v>
      </c>
      <c r="N11" s="67">
        <v>3</v>
      </c>
      <c r="O11" s="51">
        <v>100</v>
      </c>
    </row>
    <row r="12" spans="1:15" ht="15" customHeight="1">
      <c r="A12" s="40" t="s">
        <v>42</v>
      </c>
      <c r="B12" s="41">
        <v>810</v>
      </c>
      <c r="C12" s="41">
        <v>24</v>
      </c>
      <c r="D12" s="41">
        <v>494</v>
      </c>
      <c r="E12" s="41">
        <v>32.59</v>
      </c>
      <c r="F12" s="41">
        <v>470</v>
      </c>
      <c r="G12" s="42">
        <v>36.38</v>
      </c>
      <c r="H12" s="41">
        <v>394</v>
      </c>
      <c r="I12" s="71">
        <v>30.2</v>
      </c>
      <c r="J12" s="41">
        <v>504</v>
      </c>
      <c r="K12" s="71">
        <v>30.8</v>
      </c>
      <c r="L12" s="27">
        <v>101</v>
      </c>
      <c r="M12" s="68">
        <v>26.7</v>
      </c>
      <c r="N12" s="67">
        <v>109</v>
      </c>
      <c r="O12" s="51">
        <v>36.69</v>
      </c>
    </row>
    <row r="13" spans="1:15" ht="15" customHeight="1">
      <c r="A13" s="40" t="s">
        <v>43</v>
      </c>
      <c r="B13" s="41">
        <v>69</v>
      </c>
      <c r="C13" s="41">
        <v>32</v>
      </c>
      <c r="D13" s="41">
        <v>36</v>
      </c>
      <c r="E13" s="41">
        <v>61.11</v>
      </c>
      <c r="F13" s="41">
        <v>21</v>
      </c>
      <c r="G13" s="42">
        <v>52.38</v>
      </c>
      <c r="H13" s="41">
        <v>69</v>
      </c>
      <c r="I13" s="71">
        <v>53.62</v>
      </c>
      <c r="J13" s="41">
        <v>58</v>
      </c>
      <c r="K13" s="71">
        <v>51.7</v>
      </c>
      <c r="L13" s="27">
        <v>4</v>
      </c>
      <c r="M13" s="68">
        <v>75</v>
      </c>
      <c r="N13" s="67">
        <v>5</v>
      </c>
      <c r="O13" s="51">
        <v>80</v>
      </c>
    </row>
    <row r="14" spans="1:15" ht="15" customHeight="1">
      <c r="A14" s="40" t="s">
        <v>44</v>
      </c>
      <c r="B14" s="41"/>
      <c r="C14" s="41"/>
      <c r="D14" s="41">
        <v>2</v>
      </c>
      <c r="E14" s="41">
        <v>100</v>
      </c>
      <c r="F14" s="41">
        <v>3</v>
      </c>
      <c r="G14" s="42">
        <v>33.33</v>
      </c>
      <c r="H14" s="41">
        <v>1</v>
      </c>
      <c r="I14" s="71"/>
      <c r="J14" s="41">
        <v>12</v>
      </c>
      <c r="K14" s="71">
        <v>41.7</v>
      </c>
      <c r="L14" s="27">
        <v>1</v>
      </c>
      <c r="M14" s="68"/>
      <c r="N14" s="67">
        <v>2</v>
      </c>
      <c r="O14" s="51">
        <v>100</v>
      </c>
    </row>
    <row r="15" spans="1:15" ht="15" customHeight="1" thickBot="1">
      <c r="A15" s="45" t="s">
        <v>45</v>
      </c>
      <c r="B15" s="46"/>
      <c r="C15" s="46"/>
      <c r="D15" s="46"/>
      <c r="E15" s="46"/>
      <c r="F15" s="46"/>
      <c r="G15" s="47"/>
      <c r="H15" s="46"/>
      <c r="I15" s="72"/>
      <c r="J15" s="78"/>
      <c r="K15" s="79"/>
      <c r="L15" s="88"/>
      <c r="M15" s="89"/>
      <c r="N15" s="65"/>
      <c r="O15" s="52"/>
    </row>
    <row r="16" spans="1:15" ht="15" customHeight="1" thickBot="1">
      <c r="A16" s="82" t="s">
        <v>15</v>
      </c>
      <c r="B16" s="63">
        <v>2639</v>
      </c>
      <c r="C16" s="63">
        <v>32</v>
      </c>
      <c r="D16" s="63">
        <v>2018</v>
      </c>
      <c r="E16" s="63">
        <v>45.58</v>
      </c>
      <c r="F16" s="63">
        <v>2082</v>
      </c>
      <c r="G16" s="64">
        <v>46.2</v>
      </c>
      <c r="H16" s="63">
        <v>2254</v>
      </c>
      <c r="I16" s="73">
        <v>44.23</v>
      </c>
      <c r="J16" s="80">
        <v>2433</v>
      </c>
      <c r="K16" s="81">
        <v>40.4</v>
      </c>
      <c r="L16" s="22">
        <v>503</v>
      </c>
      <c r="M16" s="90">
        <v>39.16</v>
      </c>
      <c r="N16" s="69">
        <v>556</v>
      </c>
      <c r="O16" s="70">
        <v>45.86</v>
      </c>
    </row>
    <row r="17" spans="1:15" ht="21" customHeight="1">
      <c r="A17" s="48" t="s">
        <v>16</v>
      </c>
      <c r="B17" s="49">
        <v>3875</v>
      </c>
      <c r="C17" s="49">
        <v>52</v>
      </c>
      <c r="D17" s="49">
        <v>3831</v>
      </c>
      <c r="E17" s="49">
        <v>69.92</v>
      </c>
      <c r="F17" s="49">
        <v>4061</v>
      </c>
      <c r="G17" s="50">
        <v>70.84</v>
      </c>
      <c r="H17" s="49">
        <v>4178</v>
      </c>
      <c r="I17" s="74">
        <v>68.26</v>
      </c>
      <c r="J17" s="49">
        <v>4904</v>
      </c>
      <c r="K17" s="74">
        <v>68.6</v>
      </c>
      <c r="L17" s="91">
        <v>1006</v>
      </c>
      <c r="M17" s="92">
        <v>66.89</v>
      </c>
      <c r="N17" s="66">
        <v>1143</v>
      </c>
      <c r="O17" s="53">
        <v>70.95</v>
      </c>
    </row>
    <row r="18" spans="1:15" ht="24" customHeight="1">
      <c r="A18" s="40" t="s">
        <v>57</v>
      </c>
      <c r="B18" s="41">
        <v>660</v>
      </c>
      <c r="C18" s="41">
        <v>100</v>
      </c>
      <c r="D18" s="41">
        <v>997</v>
      </c>
      <c r="E18" s="41">
        <v>100</v>
      </c>
      <c r="F18" s="41">
        <v>989</v>
      </c>
      <c r="G18" s="42">
        <v>100</v>
      </c>
      <c r="H18" s="41">
        <v>1034</v>
      </c>
      <c r="I18" s="71">
        <v>100</v>
      </c>
      <c r="J18" s="41">
        <v>1551</v>
      </c>
      <c r="K18" s="71">
        <v>100</v>
      </c>
      <c r="L18" s="27">
        <v>320</v>
      </c>
      <c r="M18" s="68">
        <v>100</v>
      </c>
      <c r="N18" s="67">
        <v>330</v>
      </c>
      <c r="O18" s="51">
        <v>100</v>
      </c>
    </row>
    <row r="19" spans="1:15" ht="24.75" customHeight="1">
      <c r="A19" s="40" t="s">
        <v>46</v>
      </c>
      <c r="B19" s="41">
        <v>186</v>
      </c>
      <c r="C19" s="41">
        <v>100</v>
      </c>
      <c r="D19" s="41">
        <v>216</v>
      </c>
      <c r="E19" s="41">
        <v>100</v>
      </c>
      <c r="F19" s="41">
        <v>192</v>
      </c>
      <c r="G19" s="42">
        <v>100</v>
      </c>
      <c r="H19" s="41">
        <v>194</v>
      </c>
      <c r="I19" s="71">
        <v>100</v>
      </c>
      <c r="J19" s="41">
        <v>269</v>
      </c>
      <c r="K19" s="71">
        <v>100</v>
      </c>
      <c r="L19" s="27">
        <v>46</v>
      </c>
      <c r="M19" s="68">
        <v>100</v>
      </c>
      <c r="N19" s="67">
        <v>44</v>
      </c>
      <c r="O19" s="51">
        <v>100</v>
      </c>
    </row>
    <row r="20" spans="1:15" ht="15" customHeight="1">
      <c r="A20" s="40" t="s">
        <v>47</v>
      </c>
      <c r="B20" s="41">
        <v>173</v>
      </c>
      <c r="C20" s="41">
        <v>96</v>
      </c>
      <c r="D20" s="41">
        <v>166</v>
      </c>
      <c r="E20" s="41">
        <v>98.19</v>
      </c>
      <c r="F20" s="41">
        <v>165</v>
      </c>
      <c r="G20" s="42">
        <v>98.18</v>
      </c>
      <c r="H20" s="41">
        <v>179</v>
      </c>
      <c r="I20" s="71">
        <v>96.08</v>
      </c>
      <c r="J20" s="41">
        <v>206</v>
      </c>
      <c r="K20" s="71">
        <v>96.6</v>
      </c>
      <c r="L20" s="27">
        <v>38</v>
      </c>
      <c r="M20" s="68">
        <v>94.73</v>
      </c>
      <c r="N20" s="67">
        <v>51</v>
      </c>
      <c r="O20" s="51">
        <v>94.11</v>
      </c>
    </row>
    <row r="21" spans="1:15" ht="15" customHeight="1">
      <c r="A21" s="40" t="s">
        <v>48</v>
      </c>
      <c r="B21" s="41">
        <v>681</v>
      </c>
      <c r="C21" s="41">
        <v>99</v>
      </c>
      <c r="D21" s="41">
        <v>480</v>
      </c>
      <c r="E21" s="41">
        <v>100</v>
      </c>
      <c r="F21" s="41">
        <v>611</v>
      </c>
      <c r="G21" s="42">
        <v>99.34</v>
      </c>
      <c r="H21" s="41">
        <v>726</v>
      </c>
      <c r="I21" s="71">
        <v>99.58</v>
      </c>
      <c r="J21" s="41">
        <v>294</v>
      </c>
      <c r="K21" s="71">
        <v>91.5</v>
      </c>
      <c r="L21" s="27">
        <v>51</v>
      </c>
      <c r="M21" s="68">
        <v>98.03</v>
      </c>
      <c r="N21" s="67">
        <v>32</v>
      </c>
      <c r="O21" s="51">
        <v>75</v>
      </c>
    </row>
    <row r="22" spans="1:15" ht="24.75" customHeight="1">
      <c r="A22" s="61" t="s">
        <v>66</v>
      </c>
      <c r="B22" s="62">
        <v>43.9</v>
      </c>
      <c r="C22" s="62"/>
      <c r="D22" s="62">
        <v>52.614</v>
      </c>
      <c r="E22" s="62"/>
      <c r="F22" s="62">
        <v>136.017</v>
      </c>
      <c r="G22" s="62"/>
      <c r="H22" s="75" t="s">
        <v>64</v>
      </c>
      <c r="I22" s="76"/>
      <c r="J22" s="75" t="s">
        <v>65</v>
      </c>
      <c r="K22" s="77"/>
      <c r="L22" s="100" t="s">
        <v>70</v>
      </c>
      <c r="M22" s="101"/>
      <c r="N22" s="100" t="s">
        <v>72</v>
      </c>
      <c r="O22" s="54"/>
    </row>
    <row r="23" spans="1:15" ht="15" customHeight="1">
      <c r="A23" s="40" t="s">
        <v>56</v>
      </c>
      <c r="B23" s="43">
        <v>82</v>
      </c>
      <c r="C23" s="43">
        <v>71</v>
      </c>
      <c r="D23" s="43">
        <v>121</v>
      </c>
      <c r="E23" s="43">
        <v>47.93</v>
      </c>
      <c r="F23" s="41">
        <v>144</v>
      </c>
      <c r="G23" s="44">
        <v>34.72</v>
      </c>
      <c r="H23" s="41">
        <v>225</v>
      </c>
      <c r="I23" s="77">
        <v>45.77</v>
      </c>
      <c r="J23" s="42">
        <v>255</v>
      </c>
      <c r="K23" s="77">
        <v>25.9</v>
      </c>
      <c r="L23" s="94">
        <v>48</v>
      </c>
      <c r="M23" s="93">
        <v>10.41</v>
      </c>
      <c r="N23" s="68">
        <v>55</v>
      </c>
      <c r="O23" s="54">
        <v>20</v>
      </c>
    </row>
    <row r="24" spans="1:15" ht="15" customHeight="1">
      <c r="A24" s="40" t="s">
        <v>17</v>
      </c>
      <c r="B24" s="41">
        <v>116</v>
      </c>
      <c r="C24" s="41">
        <v>98</v>
      </c>
      <c r="D24" s="41">
        <v>129</v>
      </c>
      <c r="E24" s="41">
        <v>93.79</v>
      </c>
      <c r="F24" s="41">
        <v>209</v>
      </c>
      <c r="G24" s="42">
        <v>98.56</v>
      </c>
      <c r="H24" s="41">
        <v>122</v>
      </c>
      <c r="I24" s="71">
        <v>95.9</v>
      </c>
      <c r="J24" s="41">
        <v>160</v>
      </c>
      <c r="K24" s="71">
        <v>90.6</v>
      </c>
      <c r="L24" s="27">
        <v>44</v>
      </c>
      <c r="M24" s="68">
        <v>93.18</v>
      </c>
      <c r="N24" s="67">
        <v>86</v>
      </c>
      <c r="O24" s="51">
        <v>86.04</v>
      </c>
    </row>
    <row r="25" spans="1:15" ht="15.75" thickBot="1">
      <c r="A25" s="45" t="s">
        <v>49</v>
      </c>
      <c r="B25" s="46">
        <v>7</v>
      </c>
      <c r="C25" s="46">
        <v>100</v>
      </c>
      <c r="D25" s="46">
        <v>5</v>
      </c>
      <c r="E25" s="46">
        <v>60</v>
      </c>
      <c r="F25" s="46">
        <v>7</v>
      </c>
      <c r="G25" s="47">
        <v>100</v>
      </c>
      <c r="H25" s="46">
        <v>3</v>
      </c>
      <c r="I25" s="72">
        <v>100</v>
      </c>
      <c r="J25" s="78">
        <v>3</v>
      </c>
      <c r="K25" s="79">
        <v>100</v>
      </c>
      <c r="L25" s="88"/>
      <c r="M25" s="89"/>
      <c r="N25" s="65">
        <v>2</v>
      </c>
      <c r="O25" s="52">
        <v>100</v>
      </c>
    </row>
    <row r="26" spans="1:15" ht="20.25" customHeight="1">
      <c r="A26" s="83" t="s">
        <v>2</v>
      </c>
      <c r="B26" s="83">
        <v>5120</v>
      </c>
      <c r="C26" s="83">
        <v>63</v>
      </c>
      <c r="D26" s="83">
        <v>4948</v>
      </c>
      <c r="E26" s="83">
        <v>75.18</v>
      </c>
      <c r="F26" s="83">
        <v>5389</v>
      </c>
      <c r="G26" s="84">
        <v>76.09</v>
      </c>
      <c r="H26" s="83">
        <v>5627</v>
      </c>
      <c r="I26" s="85">
        <v>74</v>
      </c>
      <c r="J26" s="86">
        <v>6162</v>
      </c>
      <c r="K26" s="87">
        <v>71.1</v>
      </c>
      <c r="L26" s="83">
        <v>1233</v>
      </c>
      <c r="M26" s="95">
        <v>69.01</v>
      </c>
      <c r="N26" s="86">
        <v>1411</v>
      </c>
      <c r="O26" s="87">
        <v>71.72</v>
      </c>
    </row>
    <row r="27" spans="1:14" ht="29.25" customHeight="1">
      <c r="A27" s="104"/>
      <c r="B27" s="104"/>
      <c r="C27" s="104"/>
      <c r="D27" s="104"/>
      <c r="E27" s="104"/>
      <c r="H27" s="55" t="s">
        <v>67</v>
      </c>
      <c r="I27" s="55"/>
      <c r="J27" s="55"/>
      <c r="K27" s="55"/>
      <c r="L27" s="55"/>
      <c r="M27" s="56"/>
      <c r="N27" s="56"/>
    </row>
    <row r="28" spans="1:5" ht="15">
      <c r="A28" s="9"/>
      <c r="B28" s="10"/>
      <c r="C28" s="10"/>
      <c r="D28" s="10"/>
      <c r="E28" s="10"/>
    </row>
  </sheetData>
  <sheetProtection/>
  <mergeCells count="4">
    <mergeCell ref="A3:A4"/>
    <mergeCell ref="A27:E27"/>
    <mergeCell ref="B3:O3"/>
    <mergeCell ref="A1:O1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workbookViewId="0" topLeftCell="A1">
      <selection activeCell="L35" sqref="L35"/>
    </sheetView>
  </sheetViews>
  <sheetFormatPr defaultColWidth="9.140625" defaultRowHeight="15"/>
  <cols>
    <col min="1" max="1" width="7.7109375" style="8" customWidth="1"/>
    <col min="2" max="2" width="10.00390625" style="8" customWidth="1"/>
    <col min="3" max="3" width="7.57421875" style="8" customWidth="1"/>
    <col min="4" max="4" width="7.421875" style="8" customWidth="1"/>
    <col min="5" max="5" width="6.7109375" style="8" customWidth="1"/>
    <col min="6" max="6" width="7.421875" style="8" customWidth="1"/>
    <col min="7" max="7" width="7.57421875" style="8" customWidth="1"/>
    <col min="8" max="9" width="7.28125" style="8" customWidth="1"/>
  </cols>
  <sheetData>
    <row r="1" spans="1:9" ht="15">
      <c r="A1" s="108" t="s">
        <v>6</v>
      </c>
      <c r="B1" s="108"/>
      <c r="C1" s="108"/>
      <c r="D1" s="108"/>
      <c r="E1" s="108"/>
      <c r="F1" s="108"/>
      <c r="G1" s="108"/>
      <c r="H1" s="108"/>
      <c r="I1"/>
    </row>
    <row r="2" spans="1:7" ht="15">
      <c r="A2" s="11"/>
      <c r="B2" s="11"/>
      <c r="C2" s="12"/>
      <c r="D2" s="12"/>
      <c r="E2" s="12"/>
      <c r="F2" s="12"/>
      <c r="G2" s="12"/>
    </row>
    <row r="3" spans="1:9" ht="14.25" customHeight="1">
      <c r="A3" s="107" t="s">
        <v>19</v>
      </c>
      <c r="B3" s="107"/>
      <c r="C3" s="107" t="s">
        <v>58</v>
      </c>
      <c r="D3" s="107" t="s">
        <v>60</v>
      </c>
      <c r="E3" s="107" t="s">
        <v>61</v>
      </c>
      <c r="F3" s="107" t="s">
        <v>62</v>
      </c>
      <c r="G3" s="107" t="s">
        <v>63</v>
      </c>
      <c r="H3" s="107" t="s">
        <v>71</v>
      </c>
      <c r="I3" s="115" t="s">
        <v>73</v>
      </c>
    </row>
    <row r="4" spans="1:9" ht="15">
      <c r="A4" s="107"/>
      <c r="B4" s="107"/>
      <c r="C4" s="107"/>
      <c r="D4" s="107"/>
      <c r="E4" s="107"/>
      <c r="F4" s="107"/>
      <c r="G4" s="107"/>
      <c r="H4" s="107"/>
      <c r="I4" s="116"/>
    </row>
    <row r="5" spans="1:9" ht="15">
      <c r="A5" s="107"/>
      <c r="B5" s="107"/>
      <c r="C5" s="107"/>
      <c r="D5" s="107"/>
      <c r="E5" s="107"/>
      <c r="F5" s="107"/>
      <c r="G5" s="107"/>
      <c r="H5" s="107"/>
      <c r="I5" s="117"/>
    </row>
    <row r="6" spans="1:9" ht="23.25" customHeight="1">
      <c r="A6" s="110" t="s">
        <v>36</v>
      </c>
      <c r="B6" s="110"/>
      <c r="C6" s="13">
        <v>30</v>
      </c>
      <c r="D6" s="13">
        <v>24</v>
      </c>
      <c r="E6" s="13">
        <v>20</v>
      </c>
      <c r="F6" s="13">
        <v>23</v>
      </c>
      <c r="G6" s="13">
        <v>33</v>
      </c>
      <c r="H6" s="102">
        <v>4</v>
      </c>
      <c r="I6" s="97">
        <v>6</v>
      </c>
    </row>
    <row r="7" spans="1:9" ht="23.25" customHeight="1">
      <c r="A7" s="110" t="s">
        <v>37</v>
      </c>
      <c r="B7" s="110"/>
      <c r="C7" s="13">
        <v>1080</v>
      </c>
      <c r="D7" s="13">
        <v>899</v>
      </c>
      <c r="E7" s="13">
        <v>1107</v>
      </c>
      <c r="F7" s="13">
        <v>1233</v>
      </c>
      <c r="G7" s="13">
        <v>1329</v>
      </c>
      <c r="H7" s="102">
        <v>198</v>
      </c>
      <c r="I7" s="97">
        <v>221</v>
      </c>
    </row>
    <row r="8" spans="1:12" ht="23.25" customHeight="1">
      <c r="A8" s="110" t="s">
        <v>38</v>
      </c>
      <c r="B8" s="110"/>
      <c r="C8" s="13">
        <v>1511</v>
      </c>
      <c r="D8" s="13">
        <v>1373</v>
      </c>
      <c r="E8" s="13">
        <v>1685</v>
      </c>
      <c r="F8" s="13">
        <v>1611</v>
      </c>
      <c r="G8" s="13">
        <v>1764</v>
      </c>
      <c r="H8" s="102">
        <v>367</v>
      </c>
      <c r="I8" s="97">
        <v>370</v>
      </c>
      <c r="L8" s="3"/>
    </row>
    <row r="9" spans="1:11" ht="23.25" customHeight="1">
      <c r="A9" s="111" t="s">
        <v>8</v>
      </c>
      <c r="B9" s="111"/>
      <c r="C9" s="17">
        <v>2621</v>
      </c>
      <c r="D9" s="17">
        <v>2296</v>
      </c>
      <c r="E9" s="17">
        <f>SUM(E6:E8)</f>
        <v>2812</v>
      </c>
      <c r="F9" s="24">
        <f>SUM(F6:F8)</f>
        <v>2867</v>
      </c>
      <c r="G9" s="24">
        <f>SUM(G6:G8)</f>
        <v>3126</v>
      </c>
      <c r="H9" s="24">
        <f>SUM(H6:H8)</f>
        <v>569</v>
      </c>
      <c r="I9" s="24">
        <f>SUM(I6:I8)</f>
        <v>597</v>
      </c>
      <c r="K9" s="5"/>
    </row>
    <row r="10" spans="1:2" ht="15">
      <c r="A10" s="14"/>
      <c r="B10" s="14"/>
    </row>
    <row r="11" spans="1:9" ht="14.25" customHeight="1">
      <c r="A11" s="107" t="s">
        <v>55</v>
      </c>
      <c r="B11" s="107"/>
      <c r="C11" s="107" t="s">
        <v>58</v>
      </c>
      <c r="D11" s="107" t="s">
        <v>60</v>
      </c>
      <c r="E11" s="107" t="s">
        <v>61</v>
      </c>
      <c r="F11" s="107" t="s">
        <v>62</v>
      </c>
      <c r="G11" s="107" t="s">
        <v>63</v>
      </c>
      <c r="H11" s="107" t="s">
        <v>71</v>
      </c>
      <c r="I11" s="115" t="s">
        <v>73</v>
      </c>
    </row>
    <row r="12" spans="1:9" ht="15">
      <c r="A12" s="107"/>
      <c r="B12" s="107"/>
      <c r="C12" s="107"/>
      <c r="D12" s="107"/>
      <c r="E12" s="107"/>
      <c r="F12" s="107"/>
      <c r="G12" s="107"/>
      <c r="H12" s="107"/>
      <c r="I12" s="116"/>
    </row>
    <row r="13" spans="1:9" ht="15">
      <c r="A13" s="107"/>
      <c r="B13" s="107"/>
      <c r="C13" s="107"/>
      <c r="D13" s="107"/>
      <c r="E13" s="107"/>
      <c r="F13" s="107"/>
      <c r="G13" s="107"/>
      <c r="H13" s="107"/>
      <c r="I13" s="117"/>
    </row>
    <row r="14" spans="1:9" ht="23.25" customHeight="1">
      <c r="A14" s="109" t="s">
        <v>18</v>
      </c>
      <c r="B14" s="109"/>
      <c r="C14" s="25">
        <v>31</v>
      </c>
      <c r="D14" s="25">
        <v>25</v>
      </c>
      <c r="E14" s="25">
        <v>22</v>
      </c>
      <c r="F14" s="25">
        <v>24</v>
      </c>
      <c r="G14" s="25">
        <v>39</v>
      </c>
      <c r="H14" s="96">
        <v>4</v>
      </c>
      <c r="I14" s="98">
        <v>7</v>
      </c>
    </row>
    <row r="15" spans="1:9" ht="23.25" customHeight="1">
      <c r="A15" s="110" t="s">
        <v>50</v>
      </c>
      <c r="B15" s="110"/>
      <c r="C15" s="13">
        <v>311</v>
      </c>
      <c r="D15" s="13">
        <v>296</v>
      </c>
      <c r="E15" s="13">
        <v>322</v>
      </c>
      <c r="F15" s="13">
        <v>373</v>
      </c>
      <c r="G15" s="13">
        <v>412</v>
      </c>
      <c r="H15" s="97">
        <v>66</v>
      </c>
      <c r="I15" s="99">
        <v>71</v>
      </c>
    </row>
    <row r="16" spans="1:9" ht="23.25" customHeight="1">
      <c r="A16" s="110" t="s">
        <v>51</v>
      </c>
      <c r="B16" s="110"/>
      <c r="C16" s="13">
        <v>1170</v>
      </c>
      <c r="D16" s="13">
        <v>888</v>
      </c>
      <c r="E16" s="13">
        <v>1146</v>
      </c>
      <c r="F16" s="13">
        <v>1256</v>
      </c>
      <c r="G16" s="13">
        <v>1363</v>
      </c>
      <c r="H16" s="97">
        <v>201</v>
      </c>
      <c r="I16" s="99">
        <v>204</v>
      </c>
    </row>
    <row r="17" spans="1:9" ht="23.25" customHeight="1">
      <c r="A17" s="111" t="s">
        <v>3</v>
      </c>
      <c r="B17" s="111"/>
      <c r="C17" s="17">
        <v>1512</v>
      </c>
      <c r="D17" s="17">
        <v>1209</v>
      </c>
      <c r="E17" s="17">
        <f>SUM(E14:E16)</f>
        <v>1490</v>
      </c>
      <c r="F17" s="26">
        <f>SUM(F14:F16)</f>
        <v>1653</v>
      </c>
      <c r="G17" s="26">
        <f>SUM(G14:G16)</f>
        <v>1814</v>
      </c>
      <c r="H17" s="24">
        <f>SUM(H14:H16)</f>
        <v>271</v>
      </c>
      <c r="I17" s="27">
        <f>SUM(I14:I16)</f>
        <v>282</v>
      </c>
    </row>
    <row r="20" spans="1:9" ht="15.75" thickBot="1">
      <c r="A20" s="112" t="s">
        <v>9</v>
      </c>
      <c r="B20" s="112"/>
      <c r="C20" s="112"/>
      <c r="D20" s="112"/>
      <c r="E20" s="112"/>
      <c r="F20" s="112"/>
      <c r="G20" s="112"/>
      <c r="H20" s="112"/>
      <c r="I20"/>
    </row>
    <row r="21" spans="1:7" ht="15">
      <c r="A21" s="15"/>
      <c r="B21" s="15"/>
      <c r="C21" s="15"/>
      <c r="D21" s="15"/>
      <c r="E21" s="15"/>
      <c r="F21" s="15"/>
      <c r="G21" s="15"/>
    </row>
    <row r="22" spans="1:10" ht="14.25" customHeight="1">
      <c r="A22" s="113"/>
      <c r="B22" s="113"/>
      <c r="C22" s="107" t="s">
        <v>58</v>
      </c>
      <c r="D22" s="107" t="s">
        <v>60</v>
      </c>
      <c r="E22" s="107" t="s">
        <v>61</v>
      </c>
      <c r="F22" s="107" t="s">
        <v>62</v>
      </c>
      <c r="G22" s="107" t="s">
        <v>63</v>
      </c>
      <c r="H22" s="107" t="s">
        <v>71</v>
      </c>
      <c r="I22" s="115" t="s">
        <v>73</v>
      </c>
      <c r="J22" s="1"/>
    </row>
    <row r="23" spans="1:10" ht="15" customHeight="1">
      <c r="A23" s="114"/>
      <c r="B23" s="114"/>
      <c r="C23" s="107"/>
      <c r="D23" s="107"/>
      <c r="E23" s="107"/>
      <c r="F23" s="107"/>
      <c r="G23" s="107"/>
      <c r="H23" s="107"/>
      <c r="I23" s="116"/>
      <c r="J23" s="1"/>
    </row>
    <row r="24" spans="1:10" ht="15">
      <c r="A24" s="114"/>
      <c r="B24" s="114"/>
      <c r="C24" s="107"/>
      <c r="D24" s="107"/>
      <c r="E24" s="107"/>
      <c r="F24" s="107"/>
      <c r="G24" s="107"/>
      <c r="H24" s="107"/>
      <c r="I24" s="117"/>
      <c r="J24" s="1"/>
    </row>
    <row r="25" spans="1:12" ht="15">
      <c r="A25" s="107" t="s">
        <v>23</v>
      </c>
      <c r="B25" s="28" t="s">
        <v>20</v>
      </c>
      <c r="C25" s="16">
        <v>22</v>
      </c>
      <c r="D25" s="16">
        <v>18</v>
      </c>
      <c r="E25" s="16">
        <v>14</v>
      </c>
      <c r="F25" s="16">
        <v>16</v>
      </c>
      <c r="G25" s="16">
        <v>25</v>
      </c>
      <c r="H25" s="23">
        <v>3</v>
      </c>
      <c r="I25" s="16">
        <v>4</v>
      </c>
      <c r="L25" s="4"/>
    </row>
    <row r="26" spans="1:9" ht="15">
      <c r="A26" s="107"/>
      <c r="B26" s="28" t="s">
        <v>21</v>
      </c>
      <c r="C26" s="16">
        <v>215</v>
      </c>
      <c r="D26" s="16">
        <v>199</v>
      </c>
      <c r="E26" s="16">
        <v>213</v>
      </c>
      <c r="F26" s="16">
        <v>253</v>
      </c>
      <c r="G26" s="16">
        <v>263</v>
      </c>
      <c r="H26" s="23">
        <v>40</v>
      </c>
      <c r="I26" s="16">
        <v>46</v>
      </c>
    </row>
    <row r="27" spans="1:12" ht="15">
      <c r="A27" s="107"/>
      <c r="B27" s="28" t="s">
        <v>22</v>
      </c>
      <c r="C27" s="16">
        <v>703</v>
      </c>
      <c r="D27" s="16">
        <v>579</v>
      </c>
      <c r="E27" s="16">
        <v>728</v>
      </c>
      <c r="F27" s="16">
        <v>780</v>
      </c>
      <c r="G27" s="16">
        <v>860</v>
      </c>
      <c r="H27" s="23">
        <v>124</v>
      </c>
      <c r="I27" s="16">
        <v>122</v>
      </c>
      <c r="L27" s="6"/>
    </row>
    <row r="28" spans="1:9" ht="15">
      <c r="A28" s="107"/>
      <c r="B28" s="29" t="s">
        <v>3</v>
      </c>
      <c r="C28" s="17">
        <v>940</v>
      </c>
      <c r="D28" s="17">
        <v>796</v>
      </c>
      <c r="E28" s="17">
        <f>SUM(E25:E27)</f>
        <v>955</v>
      </c>
      <c r="F28" s="27">
        <f>SUM(F25:F27)</f>
        <v>1049</v>
      </c>
      <c r="G28" s="27">
        <f>SUM(G25:G27)</f>
        <v>1148</v>
      </c>
      <c r="H28" s="24">
        <f>SUM(H25:H27)</f>
        <v>167</v>
      </c>
      <c r="I28" s="27">
        <f>SUM(I25:I27)</f>
        <v>172</v>
      </c>
    </row>
    <row r="29" spans="1:9" ht="15">
      <c r="A29" s="107" t="s">
        <v>24</v>
      </c>
      <c r="B29" s="28" t="s">
        <v>20</v>
      </c>
      <c r="C29" s="16">
        <v>5</v>
      </c>
      <c r="D29" s="16">
        <v>4</v>
      </c>
      <c r="E29" s="16">
        <v>5</v>
      </c>
      <c r="F29" s="16">
        <v>2</v>
      </c>
      <c r="G29" s="16">
        <v>9</v>
      </c>
      <c r="H29" s="23"/>
      <c r="I29" s="16"/>
    </row>
    <row r="30" spans="1:9" ht="15">
      <c r="A30" s="107"/>
      <c r="B30" s="28" t="s">
        <v>21</v>
      </c>
      <c r="C30" s="16">
        <v>45</v>
      </c>
      <c r="D30" s="16">
        <v>47</v>
      </c>
      <c r="E30" s="16">
        <v>53</v>
      </c>
      <c r="F30" s="16">
        <v>54</v>
      </c>
      <c r="G30" s="16">
        <v>70</v>
      </c>
      <c r="H30" s="23">
        <v>10</v>
      </c>
      <c r="I30" s="16">
        <v>6</v>
      </c>
    </row>
    <row r="31" spans="1:9" ht="15">
      <c r="A31" s="107"/>
      <c r="B31" s="28" t="s">
        <v>22</v>
      </c>
      <c r="C31" s="16">
        <v>350</v>
      </c>
      <c r="D31" s="16">
        <v>224</v>
      </c>
      <c r="E31" s="16">
        <v>285</v>
      </c>
      <c r="F31" s="16">
        <v>331</v>
      </c>
      <c r="G31" s="16">
        <v>359</v>
      </c>
      <c r="H31" s="23">
        <v>51</v>
      </c>
      <c r="I31" s="16">
        <v>48</v>
      </c>
    </row>
    <row r="32" spans="1:9" ht="15">
      <c r="A32" s="107"/>
      <c r="B32" s="29" t="s">
        <v>3</v>
      </c>
      <c r="C32" s="17">
        <v>400</v>
      </c>
      <c r="D32" s="17">
        <v>275</v>
      </c>
      <c r="E32" s="17">
        <f>SUM(E29:E31)</f>
        <v>343</v>
      </c>
      <c r="F32" s="27">
        <f>SUM(F29:F31)</f>
        <v>387</v>
      </c>
      <c r="G32" s="27">
        <f>SUM(G29:G31)</f>
        <v>438</v>
      </c>
      <c r="H32" s="24">
        <f>SUM(H29:H31)</f>
        <v>61</v>
      </c>
      <c r="I32" s="27">
        <f>SUM(I29:I31)</f>
        <v>54</v>
      </c>
    </row>
    <row r="33" spans="1:9" ht="15">
      <c r="A33" s="107" t="s">
        <v>25</v>
      </c>
      <c r="B33" s="28" t="s">
        <v>20</v>
      </c>
      <c r="C33" s="16">
        <v>4</v>
      </c>
      <c r="D33" s="16">
        <v>3</v>
      </c>
      <c r="E33" s="16">
        <v>3</v>
      </c>
      <c r="F33" s="16">
        <v>6</v>
      </c>
      <c r="G33" s="16">
        <v>5</v>
      </c>
      <c r="H33" s="23">
        <v>1</v>
      </c>
      <c r="I33" s="16">
        <v>1</v>
      </c>
    </row>
    <row r="34" spans="1:9" ht="15">
      <c r="A34" s="107"/>
      <c r="B34" s="28" t="s">
        <v>21</v>
      </c>
      <c r="C34" s="16">
        <v>51</v>
      </c>
      <c r="D34" s="16">
        <v>49</v>
      </c>
      <c r="E34" s="16">
        <v>54</v>
      </c>
      <c r="F34" s="16">
        <v>66</v>
      </c>
      <c r="G34" s="16">
        <v>78</v>
      </c>
      <c r="H34" s="23">
        <v>15</v>
      </c>
      <c r="I34" s="16">
        <v>17</v>
      </c>
    </row>
    <row r="35" spans="1:9" ht="15">
      <c r="A35" s="107"/>
      <c r="B35" s="28" t="s">
        <v>22</v>
      </c>
      <c r="C35" s="16">
        <v>115</v>
      </c>
      <c r="D35" s="16">
        <v>82</v>
      </c>
      <c r="E35" s="16">
        <v>130</v>
      </c>
      <c r="F35" s="16">
        <v>141</v>
      </c>
      <c r="G35" s="16">
        <v>140</v>
      </c>
      <c r="H35" s="23">
        <v>26</v>
      </c>
      <c r="I35" s="16">
        <v>34</v>
      </c>
    </row>
    <row r="36" spans="1:9" ht="15">
      <c r="A36" s="107"/>
      <c r="B36" s="29" t="s">
        <v>3</v>
      </c>
      <c r="C36" s="17">
        <v>170</v>
      </c>
      <c r="D36" s="17">
        <v>134</v>
      </c>
      <c r="E36" s="17">
        <f>SUM(E33:E35)</f>
        <v>187</v>
      </c>
      <c r="F36" s="27">
        <f>SUM(F33:F35)</f>
        <v>213</v>
      </c>
      <c r="G36" s="27">
        <f>SUM(G33:G35)</f>
        <v>223</v>
      </c>
      <c r="H36" s="24">
        <f>SUM(H33:H35)</f>
        <v>42</v>
      </c>
      <c r="I36" s="27">
        <f>SUM(I33:I35)</f>
        <v>52</v>
      </c>
    </row>
    <row r="37" spans="1:9" ht="18.75" customHeight="1">
      <c r="A37" s="111" t="s">
        <v>4</v>
      </c>
      <c r="B37" s="111"/>
      <c r="C37" s="27">
        <v>1510</v>
      </c>
      <c r="D37" s="27">
        <v>1205</v>
      </c>
      <c r="E37" s="27">
        <f>E28+E32+E36</f>
        <v>1485</v>
      </c>
      <c r="F37" s="27">
        <f>F28+F32+F36</f>
        <v>1649</v>
      </c>
      <c r="G37" s="27">
        <f>G28+G32+G36</f>
        <v>1809</v>
      </c>
      <c r="H37" s="24">
        <f>H28+H32+H36</f>
        <v>270</v>
      </c>
      <c r="I37" s="27">
        <f>I28+I32+I36</f>
        <v>278</v>
      </c>
    </row>
    <row r="39" spans="4:9" ht="15">
      <c r="D39" s="55" t="s">
        <v>68</v>
      </c>
      <c r="E39" s="55"/>
      <c r="F39" s="55"/>
      <c r="G39" s="55"/>
      <c r="H39" s="56"/>
      <c r="I39" s="55"/>
    </row>
  </sheetData>
  <sheetProtection/>
  <mergeCells count="38">
    <mergeCell ref="C11:C13"/>
    <mergeCell ref="D11:D13"/>
    <mergeCell ref="A25:A28"/>
    <mergeCell ref="A29:A32"/>
    <mergeCell ref="A33:A36"/>
    <mergeCell ref="I3:I5"/>
    <mergeCell ref="I11:I13"/>
    <mergeCell ref="I22:I24"/>
    <mergeCell ref="G11:G13"/>
    <mergeCell ref="H11:H13"/>
    <mergeCell ref="A37:B37"/>
    <mergeCell ref="A17:B17"/>
    <mergeCell ref="A20:H20"/>
    <mergeCell ref="A22:B24"/>
    <mergeCell ref="C22:C24"/>
    <mergeCell ref="E22:E24"/>
    <mergeCell ref="F22:F24"/>
    <mergeCell ref="G22:G24"/>
    <mergeCell ref="H22:H24"/>
    <mergeCell ref="D22:D24"/>
    <mergeCell ref="A14:B14"/>
    <mergeCell ref="A15:B15"/>
    <mergeCell ref="A16:B16"/>
    <mergeCell ref="A6:B6"/>
    <mergeCell ref="A7:B7"/>
    <mergeCell ref="A8:B8"/>
    <mergeCell ref="A9:B9"/>
    <mergeCell ref="A11:B13"/>
    <mergeCell ref="E11:E13"/>
    <mergeCell ref="F11:F13"/>
    <mergeCell ref="A1:H1"/>
    <mergeCell ref="A3:B5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 topLeftCell="A1">
      <selection activeCell="A25" sqref="A25"/>
    </sheetView>
  </sheetViews>
  <sheetFormatPr defaultColWidth="9.140625" defaultRowHeight="15"/>
  <cols>
    <col min="1" max="1" width="19.28125" style="21" customWidth="1"/>
    <col min="2" max="2" width="7.140625" style="8" customWidth="1"/>
    <col min="3" max="3" width="6.7109375" style="8" customWidth="1"/>
    <col min="4" max="4" width="6.57421875" style="8" customWidth="1"/>
    <col min="5" max="5" width="5.8515625" style="8" customWidth="1"/>
    <col min="6" max="6" width="6.8515625" style="8" customWidth="1"/>
    <col min="7" max="7" width="7.00390625" style="8" customWidth="1"/>
    <col min="8" max="8" width="7.421875" style="8" customWidth="1"/>
  </cols>
  <sheetData>
    <row r="1" spans="1:8" ht="15">
      <c r="A1" s="108" t="s">
        <v>7</v>
      </c>
      <c r="B1" s="108"/>
      <c r="C1" s="108"/>
      <c r="D1" s="108"/>
      <c r="E1" s="108"/>
      <c r="F1" s="108"/>
      <c r="G1" s="108"/>
      <c r="H1"/>
    </row>
    <row r="2" spans="1:8" ht="15">
      <c r="A2" s="18"/>
      <c r="B2" s="18"/>
      <c r="C2" s="18"/>
      <c r="D2" s="18"/>
      <c r="E2" s="18"/>
      <c r="F2" s="18"/>
      <c r="H2" s="10"/>
    </row>
    <row r="3" spans="1:8" ht="14.25" customHeight="1">
      <c r="A3" s="113"/>
      <c r="B3" s="115" t="s">
        <v>58</v>
      </c>
      <c r="C3" s="115" t="s">
        <v>60</v>
      </c>
      <c r="D3" s="115" t="s">
        <v>61</v>
      </c>
      <c r="E3" s="115" t="s">
        <v>62</v>
      </c>
      <c r="F3" s="115" t="s">
        <v>63</v>
      </c>
      <c r="G3" s="111" t="s">
        <v>71</v>
      </c>
      <c r="H3" s="111" t="s">
        <v>73</v>
      </c>
    </row>
    <row r="4" spans="1:8" ht="15">
      <c r="A4" s="113"/>
      <c r="B4" s="116"/>
      <c r="C4" s="116"/>
      <c r="D4" s="116"/>
      <c r="E4" s="116"/>
      <c r="F4" s="116"/>
      <c r="G4" s="111"/>
      <c r="H4" s="111"/>
    </row>
    <row r="5" spans="1:8" ht="15">
      <c r="A5" s="113"/>
      <c r="B5" s="117"/>
      <c r="C5" s="117"/>
      <c r="D5" s="117"/>
      <c r="E5" s="117"/>
      <c r="F5" s="117"/>
      <c r="G5" s="111"/>
      <c r="H5" s="111"/>
    </row>
    <row r="6" spans="1:8" ht="23.25" customHeight="1">
      <c r="A6" s="30" t="s">
        <v>26</v>
      </c>
      <c r="B6" s="16">
        <v>507</v>
      </c>
      <c r="C6" s="16">
        <v>540</v>
      </c>
      <c r="D6" s="19">
        <v>491</v>
      </c>
      <c r="E6" s="19">
        <v>369</v>
      </c>
      <c r="F6" s="19">
        <v>510</v>
      </c>
      <c r="G6" s="26">
        <v>76</v>
      </c>
      <c r="H6" s="31">
        <v>106</v>
      </c>
    </row>
    <row r="7" spans="1:8" ht="23.25" customHeight="1">
      <c r="A7" s="30" t="s">
        <v>27</v>
      </c>
      <c r="B7" s="16">
        <v>40</v>
      </c>
      <c r="C7" s="16">
        <v>64</v>
      </c>
      <c r="D7" s="19">
        <v>49</v>
      </c>
      <c r="E7" s="19">
        <v>39</v>
      </c>
      <c r="F7" s="19">
        <v>75</v>
      </c>
      <c r="G7" s="26">
        <v>9</v>
      </c>
      <c r="H7" s="31">
        <v>22</v>
      </c>
    </row>
    <row r="8" spans="1:8" ht="23.25" customHeight="1">
      <c r="A8" s="32" t="s">
        <v>52</v>
      </c>
      <c r="B8" s="16">
        <v>0</v>
      </c>
      <c r="C8" s="16">
        <v>1</v>
      </c>
      <c r="D8" s="19">
        <v>2</v>
      </c>
      <c r="E8" s="19">
        <v>2</v>
      </c>
      <c r="F8" s="19">
        <v>15</v>
      </c>
      <c r="G8" s="26">
        <v>3</v>
      </c>
      <c r="H8" s="31">
        <v>6</v>
      </c>
    </row>
    <row r="9" spans="1:8" ht="23.25" customHeight="1">
      <c r="A9" s="30" t="s">
        <v>28</v>
      </c>
      <c r="B9" s="16">
        <v>274</v>
      </c>
      <c r="C9" s="16">
        <v>219</v>
      </c>
      <c r="D9" s="19">
        <v>235</v>
      </c>
      <c r="E9" s="19">
        <v>266</v>
      </c>
      <c r="F9" s="19">
        <v>394</v>
      </c>
      <c r="G9" s="26">
        <v>57</v>
      </c>
      <c r="H9" s="31">
        <v>77</v>
      </c>
    </row>
    <row r="10" spans="1:8" ht="23.25" customHeight="1">
      <c r="A10" s="30" t="s">
        <v>29</v>
      </c>
      <c r="B10" s="16">
        <v>738</v>
      </c>
      <c r="C10" s="16">
        <v>834</v>
      </c>
      <c r="D10" s="19">
        <v>1060</v>
      </c>
      <c r="E10" s="19">
        <v>931</v>
      </c>
      <c r="F10" s="19">
        <v>1147</v>
      </c>
      <c r="G10" s="26">
        <v>172</v>
      </c>
      <c r="H10" s="31">
        <v>193</v>
      </c>
    </row>
    <row r="11" spans="1:8" ht="23.25" customHeight="1">
      <c r="A11" s="30" t="s">
        <v>39</v>
      </c>
      <c r="B11" s="16">
        <v>23</v>
      </c>
      <c r="C11" s="16">
        <v>41</v>
      </c>
      <c r="D11" s="19">
        <v>39</v>
      </c>
      <c r="E11" s="19">
        <v>43</v>
      </c>
      <c r="F11" s="19">
        <v>137</v>
      </c>
      <c r="G11" s="26">
        <v>6</v>
      </c>
      <c r="H11" s="31">
        <v>8</v>
      </c>
    </row>
    <row r="12" spans="1:8" ht="23.25" customHeight="1">
      <c r="A12" s="30" t="s">
        <v>30</v>
      </c>
      <c r="B12" s="16">
        <v>206</v>
      </c>
      <c r="C12" s="16">
        <v>182</v>
      </c>
      <c r="D12" s="19">
        <v>207</v>
      </c>
      <c r="E12" s="19">
        <v>208</v>
      </c>
      <c r="F12" s="19">
        <v>242</v>
      </c>
      <c r="G12" s="26">
        <v>38</v>
      </c>
      <c r="H12" s="31">
        <v>55</v>
      </c>
    </row>
    <row r="13" spans="1:8" ht="23.25" customHeight="1">
      <c r="A13" s="33" t="s">
        <v>53</v>
      </c>
      <c r="B13" s="16">
        <v>4</v>
      </c>
      <c r="C13" s="16">
        <v>3</v>
      </c>
      <c r="D13" s="19">
        <v>1</v>
      </c>
      <c r="E13" s="19">
        <v>0</v>
      </c>
      <c r="F13" s="19">
        <v>1</v>
      </c>
      <c r="G13" s="26">
        <v>0</v>
      </c>
      <c r="H13" s="31">
        <v>0</v>
      </c>
    </row>
    <row r="14" spans="1:8" ht="23.25" customHeight="1">
      <c r="A14" s="33" t="s">
        <v>54</v>
      </c>
      <c r="B14" s="16">
        <v>288</v>
      </c>
      <c r="C14" s="16">
        <v>707</v>
      </c>
      <c r="D14" s="19">
        <v>115</v>
      </c>
      <c r="E14" s="19">
        <v>154</v>
      </c>
      <c r="F14" s="19">
        <v>82</v>
      </c>
      <c r="G14" s="26">
        <v>17</v>
      </c>
      <c r="H14" s="31">
        <v>16</v>
      </c>
    </row>
    <row r="15" spans="1:8" ht="23.25" customHeight="1">
      <c r="A15" s="30" t="s">
        <v>31</v>
      </c>
      <c r="B15" s="16">
        <v>5</v>
      </c>
      <c r="C15" s="16">
        <v>3</v>
      </c>
      <c r="D15" s="19">
        <v>8</v>
      </c>
      <c r="E15" s="19">
        <v>3</v>
      </c>
      <c r="F15" s="19">
        <v>6</v>
      </c>
      <c r="G15" s="26">
        <v>0</v>
      </c>
      <c r="H15" s="31">
        <v>1</v>
      </c>
    </row>
    <row r="16" spans="1:8" ht="23.25" customHeight="1">
      <c r="A16" s="30" t="s">
        <v>32</v>
      </c>
      <c r="B16" s="16">
        <v>30</v>
      </c>
      <c r="C16" s="16">
        <v>31</v>
      </c>
      <c r="D16" s="19">
        <v>22</v>
      </c>
      <c r="E16" s="19">
        <v>51</v>
      </c>
      <c r="F16" s="19">
        <v>60</v>
      </c>
      <c r="G16" s="26">
        <v>4</v>
      </c>
      <c r="H16" s="31">
        <v>7</v>
      </c>
    </row>
    <row r="17" spans="1:8" ht="23.25" customHeight="1">
      <c r="A17" s="30" t="s">
        <v>33</v>
      </c>
      <c r="B17" s="20">
        <v>192</v>
      </c>
      <c r="C17" s="20">
        <v>249</v>
      </c>
      <c r="D17" s="19">
        <v>209</v>
      </c>
      <c r="E17" s="19">
        <v>134</v>
      </c>
      <c r="F17" s="19">
        <v>169</v>
      </c>
      <c r="G17" s="26">
        <v>44</v>
      </c>
      <c r="H17" s="31">
        <v>37</v>
      </c>
    </row>
    <row r="18" spans="1:8" ht="23.25" customHeight="1">
      <c r="A18" s="30" t="s">
        <v>34</v>
      </c>
      <c r="B18" s="20">
        <v>114</v>
      </c>
      <c r="C18" s="20">
        <v>114</v>
      </c>
      <c r="D18" s="19">
        <v>75</v>
      </c>
      <c r="E18" s="19">
        <v>58</v>
      </c>
      <c r="F18" s="19">
        <v>60</v>
      </c>
      <c r="G18" s="26">
        <v>11</v>
      </c>
      <c r="H18" s="31">
        <v>10</v>
      </c>
    </row>
    <row r="19" spans="1:8" ht="23.25" customHeight="1">
      <c r="A19" s="34" t="s">
        <v>5</v>
      </c>
      <c r="B19" s="35">
        <v>2421</v>
      </c>
      <c r="C19" s="35">
        <v>2988</v>
      </c>
      <c r="D19" s="36">
        <v>2513</v>
      </c>
      <c r="E19" s="36">
        <v>2258</v>
      </c>
      <c r="F19" s="36">
        <v>2898</v>
      </c>
      <c r="G19" s="24">
        <v>437</v>
      </c>
      <c r="H19" s="37">
        <v>538</v>
      </c>
    </row>
    <row r="22" spans="1:8" s="59" customFormat="1" ht="15">
      <c r="A22" s="57"/>
      <c r="B22" s="56"/>
      <c r="C22" s="58" t="s">
        <v>68</v>
      </c>
      <c r="D22" s="58"/>
      <c r="E22" s="58"/>
      <c r="F22" s="58"/>
      <c r="G22" s="8"/>
      <c r="H22" s="58"/>
    </row>
  </sheetData>
  <sheetProtection/>
  <mergeCells count="9">
    <mergeCell ref="H3:H5"/>
    <mergeCell ref="A1:G1"/>
    <mergeCell ref="A3:A5"/>
    <mergeCell ref="G3:G5"/>
    <mergeCell ref="B3:B5"/>
    <mergeCell ref="C3:C5"/>
    <mergeCell ref="D3:D5"/>
    <mergeCell ref="F3:F5"/>
    <mergeCell ref="E3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Kovačić Dajana</cp:lastModifiedBy>
  <cp:lastPrinted>2024-03-18T13:00:07Z</cp:lastPrinted>
  <dcterms:created xsi:type="dcterms:W3CDTF">2012-12-18T11:30:36Z</dcterms:created>
  <dcterms:modified xsi:type="dcterms:W3CDTF">2024-04-12T13:08:52Z</dcterms:modified>
  <cp:category/>
  <cp:version/>
  <cp:contentType/>
  <cp:contentStatus/>
</cp:coreProperties>
</file>